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0126 ASEG\"/>
    </mc:Choice>
  </mc:AlternateContent>
  <xr:revisionPtr revIDLastSave="0" documentId="13_ncr:1_{312B7661-BEB2-4661-A0A9-6AF9B849752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G38" i="4"/>
  <c r="F38" i="4"/>
  <c r="E38" i="4"/>
  <c r="D38" i="4"/>
  <c r="C38" i="4"/>
  <c r="B38" i="4"/>
  <c r="G36" i="4"/>
  <c r="G35" i="4"/>
  <c r="G33" i="4"/>
  <c r="G32" i="4"/>
  <c r="G31" i="4"/>
  <c r="G30" i="4"/>
  <c r="F29" i="4"/>
  <c r="G29" i="4" s="1"/>
  <c r="E29" i="4"/>
  <c r="D29" i="4"/>
  <c r="C29" i="4"/>
  <c r="B29" i="4"/>
  <c r="G27" i="4"/>
  <c r="G26" i="4"/>
  <c r="G25" i="4"/>
  <c r="G24" i="4"/>
  <c r="G23" i="4"/>
  <c r="G22" i="4"/>
  <c r="G21" i="4"/>
  <c r="G20" i="4"/>
  <c r="F19" i="4"/>
  <c r="G19" i="4" s="1"/>
  <c r="E19" i="4"/>
  <c r="D19" i="4"/>
  <c r="C19" i="4"/>
  <c r="B19" i="4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<sst xmlns="http://schemas.openxmlformats.org/spreadsheetml/2006/main" count="50" uniqueCount="29">
  <si>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</si>
  <si>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</si>
  <si>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</si>
  <si>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</si>
  <si>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</si>
  <si>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</si>
  <si>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</si>
  <si>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</si>
  <si>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</si>
  <si>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</si>
  <si>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</si>
  <si>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</si>
  <si>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</si>
  <si>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</si>
  <si>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</si>
  <si>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</si>
  <si>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</si>
  <si>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</si>
  <si>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</si>
  <si>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</si>
  <si>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</si>
  <si>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</si>
  <si>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</si>
  <si>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</si>
  <si>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</si>
  <si>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</si>
  <si>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</si>
  <si>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</si>
  <si>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PROCURADURÍA AUXILIAR DE PROTECCION DE NIÑAS, NIÑOS Y ADOLESCENTES DEL MUNICIPIO DE LEON, GUANAJUATO
Estado Analítico de Ingresos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</si>
</sst>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 wrapText="1"/>
    </xf>
    <xf numFmtId="0" fontId="8" fillId="2" borderId="12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6" fillId="0" borderId="0" xfId="8" applyFont="1" applyAlignment="1" applyProtection="1">
      <alignment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13" xfId="8" applyFont="1" applyBorder="1" applyAlignment="1" applyProtection="1">
      <alignment horizontal="left" vertical="center" wrapText="1" indent="1"/>
      <protection locked="0"/>
    </xf>
    <xf numFmtId="4" fontId="3" fillId="0" borderId="7" xfId="8" applyNumberFormat="1" applyFont="1" applyBorder="1" applyAlignment="1" applyProtection="1">
      <alignment vertical="center"/>
      <protection locked="0"/>
    </xf>
    <xf numFmtId="0" fontId="7" fillId="0" borderId="13" xfId="8" applyFont="1" applyBorder="1" applyAlignment="1" applyProtection="1">
      <alignment horizontal="left" vertical="center" wrapText="1" indent="1"/>
      <protection locked="0"/>
    </xf>
    <xf numFmtId="4" fontId="3" fillId="0" borderId="9" xfId="8" applyNumberFormat="1" applyFont="1" applyBorder="1" applyAlignment="1" applyProtection="1">
      <alignment vertical="center"/>
      <protection locked="0"/>
    </xf>
    <xf numFmtId="0" fontId="7" fillId="0" borderId="13" xfId="8" applyFont="1" applyBorder="1" applyAlignment="1">
      <alignment horizontal="left" vertical="center" wrapText="1" indent="1"/>
    </xf>
    <xf numFmtId="0" fontId="3" fillId="0" borderId="13" xfId="8" applyFont="1" applyBorder="1" applyAlignment="1" applyProtection="1">
      <alignment vertical="center"/>
      <protection locked="0"/>
    </xf>
    <xf numFmtId="4" fontId="3" fillId="0" borderId="8" xfId="8" applyNumberFormat="1" applyFont="1" applyBorder="1" applyAlignment="1" applyProtection="1">
      <alignment vertical="center"/>
      <protection locked="0"/>
    </xf>
    <xf numFmtId="0" fontId="8" fillId="0" borderId="14" xfId="8" applyFont="1" applyBorder="1" applyAlignment="1" applyProtection="1">
      <alignment horizontal="left" vertical="center" indent="3"/>
      <protection locked="0"/>
    </xf>
    <xf numFmtId="4" fontId="8" fillId="0" borderId="2" xfId="8" applyNumberFormat="1" applyFont="1" applyBorder="1" applyAlignment="1" applyProtection="1">
      <alignment vertical="center"/>
      <protection locked="0"/>
    </xf>
    <xf numFmtId="4" fontId="8" fillId="0" borderId="4" xfId="8" applyNumberFormat="1" applyFont="1" applyBorder="1" applyAlignment="1" applyProtection="1">
      <alignment vertical="center"/>
      <protection locked="0"/>
    </xf>
    <xf numFmtId="4" fontId="8" fillId="0" borderId="7" xfId="8" applyNumberFormat="1" applyFont="1" applyBorder="1" applyAlignment="1" applyProtection="1">
      <alignment vertical="center"/>
      <protection locked="0"/>
    </xf>
    <xf numFmtId="0" fontId="7" fillId="0" borderId="6" xfId="8" applyFont="1" applyBorder="1" applyAlignment="1" applyProtection="1">
      <alignment vertical="center"/>
      <protection locked="0"/>
    </xf>
    <xf numFmtId="4" fontId="7" fillId="0" borderId="6" xfId="8" applyNumberFormat="1" applyFont="1" applyBorder="1" applyAlignment="1" applyProtection="1">
      <alignment vertical="center"/>
      <protection locked="0"/>
    </xf>
    <xf numFmtId="4" fontId="7" fillId="0" borderId="1" xfId="8" applyNumberFormat="1" applyFont="1" applyBorder="1" applyAlignment="1" applyProtection="1">
      <alignment vertical="center"/>
      <protection locked="0"/>
    </xf>
    <xf numFmtId="4" fontId="8" fillId="0" borderId="3" xfId="8" applyNumberFormat="1" applyFont="1" applyBorder="1" applyAlignment="1" applyProtection="1">
      <alignment vertical="center"/>
      <protection locked="0"/>
    </xf>
    <xf numFmtId="4" fontId="8" fillId="0" borderId="8" xfId="8" applyNumberFormat="1" applyFont="1" applyBorder="1" applyAlignment="1" applyProtection="1">
      <alignment vertical="center"/>
      <protection locked="0"/>
    </xf>
    <xf numFmtId="0" fontId="8" fillId="0" borderId="13" xfId="8" applyFont="1" applyBorder="1" applyAlignment="1">
      <alignment horizontal="left" vertical="center"/>
    </xf>
    <xf numFmtId="0" fontId="8" fillId="0" borderId="13" xfId="8" applyFont="1" applyBorder="1" applyAlignment="1">
      <alignment horizontal="left" vertical="center" wrapText="1"/>
    </xf>
    <xf numFmtId="0" fontId="7" fillId="0" borderId="13" xfId="8" applyFont="1" applyBorder="1" applyAlignment="1">
      <alignment horizontal="left" vertical="center" wrapText="1"/>
    </xf>
    <xf numFmtId="0" fontId="8" fillId="0" borderId="13" xfId="8" applyFont="1" applyBorder="1" applyAlignment="1">
      <alignment vertical="center"/>
    </xf>
    <xf numFmtId="0" fontId="8" fillId="0" borderId="14" xfId="8" applyFont="1" applyBorder="1" applyAlignment="1">
      <alignment horizontal="center" vertical="center" wrapText="1"/>
    </xf>
    <xf numFmtId="4" fontId="8" fillId="0" borderId="5" xfId="8" applyNumberFormat="1" applyFont="1" applyBorder="1" applyAlignment="1" applyProtection="1">
      <alignment vertical="center"/>
      <protection locked="0"/>
    </xf>
    <xf numFmtId="0" fontId="0" fillId="0" borderId="0" xfId="8" applyFont="1" applyAlignment="1" applyProtection="1">
      <alignment vertical="center"/>
      <protection locked="0"/>
    </xf>
    <xf numFmtId="4" fontId="11" fillId="0" borderId="0" xfId="0" applyNumberFormat="1" applyFont="1" applyAlignment="1">
      <alignment horizontal="right" vertical="top" wrapText="1"/>
    </xf>
    <xf numFmtId="4" fontId="12" fillId="0" borderId="0" xfId="0" applyNumberFormat="1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/>
    </xf>
    <xf numFmtId="4" fontId="11" fillId="0" borderId="7" xfId="0" applyNumberFormat="1" applyFont="1" applyBorder="1" applyAlignment="1">
      <alignment horizontal="right" vertical="top" wrapText="1"/>
    </xf>
    <xf numFmtId="4" fontId="12" fillId="0" borderId="9" xfId="0" applyNumberFormat="1" applyFont="1" applyBorder="1" applyAlignment="1">
      <alignment horizontal="right" vertical="top" wrapText="1"/>
    </xf>
    <xf numFmtId="4" fontId="11" fillId="0" borderId="9" xfId="0" applyNumberFormat="1" applyFont="1" applyBorder="1" applyAlignment="1">
      <alignment horizontal="right" vertical="top" wrapText="1"/>
    </xf>
    <xf numFmtId="4" fontId="11" fillId="0" borderId="9" xfId="0" applyNumberFormat="1" applyFont="1" applyBorder="1" applyAlignment="1">
      <alignment horizontal="right" vertical="top"/>
    </xf>
    <xf numFmtId="4" fontId="8" fillId="0" borderId="0" xfId="8" applyNumberFormat="1" applyFont="1" applyAlignment="1" applyProtection="1">
      <alignment vertical="center"/>
      <protection locked="0"/>
    </xf>
    <xf numFmtId="4" fontId="11" fillId="0" borderId="15" xfId="0" applyNumberFormat="1" applyFont="1" applyBorder="1" applyAlignment="1">
      <alignment horizontal="right" vertical="top" wrapText="1"/>
    </xf>
    <xf numFmtId="4" fontId="12" fillId="0" borderId="16" xfId="0" applyNumberFormat="1" applyFont="1" applyBorder="1" applyAlignment="1">
      <alignment horizontal="right" vertical="top" wrapText="1"/>
    </xf>
    <xf numFmtId="4" fontId="12" fillId="0" borderId="16" xfId="0" applyNumberFormat="1" applyFont="1" applyBorder="1" applyAlignment="1">
      <alignment horizontal="right" vertical="top"/>
    </xf>
    <xf numFmtId="4" fontId="11" fillId="0" borderId="16" xfId="0" applyNumberFormat="1" applyFont="1" applyBorder="1" applyAlignment="1">
      <alignment horizontal="right" vertical="top" wrapText="1"/>
    </xf>
    <xf numFmtId="4" fontId="11" fillId="0" borderId="16" xfId="0" applyNumberFormat="1" applyFont="1" applyBorder="1" applyAlignment="1">
      <alignment horizontal="right" vertical="top"/>
    </xf>
    <xf numFmtId="4" fontId="8" fillId="0" borderId="17" xfId="8" applyNumberFormat="1" applyFont="1" applyBorder="1" applyAlignment="1" applyProtection="1">
      <alignment vertical="center"/>
      <protection locked="0"/>
    </xf>
    <xf numFmtId="0" fontId="3" fillId="0" borderId="16" xfId="8" applyFont="1" applyBorder="1" applyAlignment="1" applyProtection="1">
      <alignment vertical="center"/>
      <protection locked="0"/>
    </xf>
    <xf numFmtId="4" fontId="6" fillId="0" borderId="9" xfId="8" applyNumberFormat="1" applyFont="1" applyBorder="1" applyAlignment="1" applyProtection="1">
      <alignment vertical="center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6" xfId="8" applyFont="1" applyFill="1" applyBorder="1" applyAlignment="1" applyProtection="1">
      <alignment horizontal="center" vertical="center"/>
      <protection locked="0"/>
    </xf>
    <xf numFmtId="0" fontId="6" fillId="2" borderId="1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1155700</xdr:colOff>
      <xdr:row>45</xdr:row>
      <xdr:rowOff>120650</xdr:rowOff>
    </xdr:from>
    <xdr:to>
      <xdr:col>5</xdr:col>
      <xdr:colOff>739775</xdr:colOff>
      <xdr:row>51</xdr:row>
      <xdr:rowOff>39370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3BEA78-7D81-4FCE-B09E-D4787AB46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700" y="7969250"/>
          <a:ext cx="7331075" cy="680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GridLines="0" tabSelected="1" zoomScaleNormal="100" workbookViewId="0">
      <selection activeCell="G15" sqref="G15"/>
    </sheetView>
  </sheetViews>
  <sheetFormatPr baseColWidth="10" defaultColWidth="12" defaultRowHeight="10" x14ac:dyDescent="0.2"/>
  <cols>
    <col min="1" max="1" width="62.44140625" style="8" customWidth="1"/>
    <col min="2" max="2" width="17.77734375" style="8" customWidth="1"/>
    <col min="3" max="3" width="19.77734375" style="8" customWidth="1"/>
    <col min="4" max="5" width="17.77734375" style="8" customWidth="1"/>
    <col min="6" max="6" width="18.77734375" style="8" customWidth="1"/>
    <col min="7" max="7" width="17.77734375" style="8" customWidth="1"/>
    <col min="8" max="16384" width="12" style="8"/>
  </cols>
  <sheetData>
    <row r="1" spans="1:7" ht="45" customHeight="1" x14ac:dyDescent="0.2">
      <c r="A1" s="51" t="s">
        <v>28</v>
      </c>
      <c r="B1" s="52"/>
      <c r="C1" s="52"/>
      <c r="D1" s="52"/>
      <c r="E1" s="52"/>
      <c r="F1" s="52"/>
      <c r="G1" s="53"/>
    </row>
    <row r="2" spans="1:7" s="9" customFormat="1" ht="10.5" x14ac:dyDescent="0.2">
      <c r="A2" s="4"/>
      <c r="B2" s="56" t="s">
        <v>0</v>
      </c>
      <c r="C2" s="57"/>
      <c r="D2" s="57"/>
      <c r="E2" s="57"/>
      <c r="F2" s="58"/>
      <c r="G2" s="54" t="s">
        <v>1</v>
      </c>
    </row>
    <row r="3" spans="1:7" s="10" customFormat="1" ht="25" customHeight="1" x14ac:dyDescent="0.2">
      <c r="A3" s="5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55"/>
    </row>
    <row r="4" spans="1:7" x14ac:dyDescent="0.2">
      <c r="A4" s="11" t="s">
        <v>8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</row>
    <row r="5" spans="1:7" x14ac:dyDescent="0.2">
      <c r="A5" s="13" t="s">
        <v>9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</row>
    <row r="6" spans="1:7" x14ac:dyDescent="0.2">
      <c r="A6" s="11" t="s">
        <v>10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</row>
    <row r="7" spans="1:7" x14ac:dyDescent="0.2">
      <c r="A7" s="11" t="s">
        <v>11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</row>
    <row r="8" spans="1:7" x14ac:dyDescent="0.2">
      <c r="A8" s="15" t="s">
        <v>12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</row>
    <row r="9" spans="1:7" x14ac:dyDescent="0.2">
      <c r="A9" s="13" t="s">
        <v>13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x14ac:dyDescent="0.2">
      <c r="A10" s="11" t="s">
        <v>14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ht="20" x14ac:dyDescent="0.2">
      <c r="A11" s="11" t="s">
        <v>15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20" x14ac:dyDescent="0.2">
      <c r="A12" s="11" t="s">
        <v>16</v>
      </c>
      <c r="B12" s="14">
        <v>18350497.800000001</v>
      </c>
      <c r="C12" s="14">
        <v>0</v>
      </c>
      <c r="D12" s="14">
        <v>18350497.800000001</v>
      </c>
      <c r="E12" s="14">
        <v>4488321</v>
      </c>
      <c r="F12" s="14">
        <v>4488321</v>
      </c>
      <c r="G12" s="49">
        <v>-13862176.800000001</v>
      </c>
    </row>
    <row r="13" spans="1:7" x14ac:dyDescent="0.2">
      <c r="A13" s="11" t="s">
        <v>17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x14ac:dyDescent="0.2">
      <c r="A14" s="16"/>
      <c r="B14" s="17"/>
      <c r="C14" s="17"/>
      <c r="D14" s="17"/>
      <c r="E14" s="17"/>
      <c r="F14" s="17"/>
      <c r="G14" s="17"/>
    </row>
    <row r="15" spans="1:7" ht="10.5" x14ac:dyDescent="0.2">
      <c r="A15" s="18" t="s">
        <v>18</v>
      </c>
      <c r="B15" s="19">
        <f>SUM(B4:B13)</f>
        <v>18350497.800000001</v>
      </c>
      <c r="C15" s="19">
        <f>SUM(C4:C13)</f>
        <v>0</v>
      </c>
      <c r="D15" s="19">
        <f>SUM(D4:D13)</f>
        <v>18350497.800000001</v>
      </c>
      <c r="E15" s="19">
        <f>SUM(E4:E13)</f>
        <v>4488321</v>
      </c>
      <c r="F15" s="19">
        <f>SUM(F4:F13)</f>
        <v>4488321</v>
      </c>
      <c r="G15" s="21">
        <f>+F15-D15</f>
        <v>-13862176.800000001</v>
      </c>
    </row>
    <row r="16" spans="1:7" ht="10.5" x14ac:dyDescent="0.2">
      <c r="A16" s="22"/>
      <c r="B16" s="23"/>
      <c r="C16" s="23"/>
      <c r="D16" s="24"/>
      <c r="E16" s="25" t="s">
        <v>19</v>
      </c>
      <c r="F16" s="20"/>
      <c r="G16" s="26">
        <v>0</v>
      </c>
    </row>
    <row r="17" spans="1:8" ht="10.5" customHeight="1" x14ac:dyDescent="0.2">
      <c r="A17" s="6"/>
      <c r="B17" s="56" t="s">
        <v>0</v>
      </c>
      <c r="C17" s="57"/>
      <c r="D17" s="57"/>
      <c r="E17" s="57"/>
      <c r="F17" s="58"/>
      <c r="G17" s="54" t="s">
        <v>1</v>
      </c>
    </row>
    <row r="18" spans="1:8" ht="21" x14ac:dyDescent="0.2">
      <c r="A18" s="7" t="s">
        <v>2</v>
      </c>
      <c r="B18" s="1" t="s">
        <v>3</v>
      </c>
      <c r="C18" s="2" t="s">
        <v>4</v>
      </c>
      <c r="D18" s="2" t="s">
        <v>5</v>
      </c>
      <c r="E18" s="2" t="s">
        <v>6</v>
      </c>
      <c r="F18" s="3" t="s">
        <v>7</v>
      </c>
      <c r="G18" s="55"/>
    </row>
    <row r="19" spans="1:8" ht="10.5" x14ac:dyDescent="0.2">
      <c r="A19" s="27" t="s">
        <v>20</v>
      </c>
      <c r="B19" s="37">
        <f>SUM(B20:B27)</f>
        <v>0</v>
      </c>
      <c r="C19" s="34">
        <f>SUM(C20:C27)</f>
        <v>0</v>
      </c>
      <c r="D19" s="42">
        <f>SUM(D20:D27)</f>
        <v>0</v>
      </c>
      <c r="E19" s="42">
        <f>SUM(E20:E27)</f>
        <v>0</v>
      </c>
      <c r="F19" s="37">
        <f>SUM(F20:F27)</f>
        <v>0</v>
      </c>
      <c r="G19" s="42">
        <f t="shared" ref="G19:G27" si="0">F19-B19</f>
        <v>0</v>
      </c>
      <c r="H19" s="48"/>
    </row>
    <row r="20" spans="1:8" ht="10.5" x14ac:dyDescent="0.2">
      <c r="A20" s="15" t="s">
        <v>8</v>
      </c>
      <c r="B20" s="38">
        <v>0</v>
      </c>
      <c r="C20" s="35">
        <v>0</v>
      </c>
      <c r="D20" s="43">
        <v>0</v>
      </c>
      <c r="E20" s="43">
        <v>0</v>
      </c>
      <c r="F20" s="38">
        <v>0</v>
      </c>
      <c r="G20" s="45">
        <f t="shared" si="0"/>
        <v>0</v>
      </c>
      <c r="H20" s="48"/>
    </row>
    <row r="21" spans="1:8" ht="10.5" x14ac:dyDescent="0.2">
      <c r="A21" s="15" t="s">
        <v>9</v>
      </c>
      <c r="B21" s="38">
        <v>0</v>
      </c>
      <c r="C21" s="35">
        <v>0</v>
      </c>
      <c r="D21" s="43">
        <v>0</v>
      </c>
      <c r="E21" s="43">
        <v>0</v>
      </c>
      <c r="F21" s="38">
        <v>0</v>
      </c>
      <c r="G21" s="45">
        <f t="shared" si="0"/>
        <v>0</v>
      </c>
      <c r="H21" s="48"/>
    </row>
    <row r="22" spans="1:8" ht="10.5" x14ac:dyDescent="0.2">
      <c r="A22" s="15" t="s">
        <v>10</v>
      </c>
      <c r="B22" s="38">
        <v>0</v>
      </c>
      <c r="C22" s="35">
        <v>0</v>
      </c>
      <c r="D22" s="43">
        <v>0</v>
      </c>
      <c r="E22" s="43">
        <v>0</v>
      </c>
      <c r="F22" s="38">
        <v>0</v>
      </c>
      <c r="G22" s="45">
        <f t="shared" si="0"/>
        <v>0</v>
      </c>
      <c r="H22" s="48"/>
    </row>
    <row r="23" spans="1:8" ht="10.5" x14ac:dyDescent="0.2">
      <c r="A23" s="15" t="s">
        <v>11</v>
      </c>
      <c r="B23" s="38">
        <v>0</v>
      </c>
      <c r="C23" s="35">
        <v>0</v>
      </c>
      <c r="D23" s="43">
        <v>0</v>
      </c>
      <c r="E23" s="43">
        <v>0</v>
      </c>
      <c r="F23" s="38">
        <v>0</v>
      </c>
      <c r="G23" s="45">
        <f t="shared" si="0"/>
        <v>0</v>
      </c>
      <c r="H23" s="48"/>
    </row>
    <row r="24" spans="1:8" ht="12" x14ac:dyDescent="0.2">
      <c r="A24" s="15" t="s">
        <v>21</v>
      </c>
      <c r="B24" s="38">
        <v>0</v>
      </c>
      <c r="C24" s="35">
        <v>0</v>
      </c>
      <c r="D24" s="43">
        <v>0</v>
      </c>
      <c r="E24" s="43">
        <v>0</v>
      </c>
      <c r="F24" s="38">
        <v>0</v>
      </c>
      <c r="G24" s="45">
        <f t="shared" si="0"/>
        <v>0</v>
      </c>
      <c r="H24" s="48"/>
    </row>
    <row r="25" spans="1:8" ht="12" x14ac:dyDescent="0.2">
      <c r="A25" s="15" t="s">
        <v>22</v>
      </c>
      <c r="B25" s="38">
        <v>0</v>
      </c>
      <c r="C25" s="35">
        <v>0</v>
      </c>
      <c r="D25" s="43">
        <v>0</v>
      </c>
      <c r="E25" s="43">
        <v>0</v>
      </c>
      <c r="F25" s="38">
        <v>0</v>
      </c>
      <c r="G25" s="45">
        <f t="shared" si="0"/>
        <v>0</v>
      </c>
      <c r="H25" s="48"/>
    </row>
    <row r="26" spans="1:8" ht="20" x14ac:dyDescent="0.2">
      <c r="A26" s="15" t="s">
        <v>15</v>
      </c>
      <c r="B26" s="38">
        <v>0</v>
      </c>
      <c r="C26" s="35">
        <v>0</v>
      </c>
      <c r="D26" s="43">
        <v>0</v>
      </c>
      <c r="E26" s="43">
        <v>0</v>
      </c>
      <c r="F26" s="38">
        <v>0</v>
      </c>
      <c r="G26" s="45">
        <f t="shared" si="0"/>
        <v>0</v>
      </c>
      <c r="H26" s="48"/>
    </row>
    <row r="27" spans="1:8" ht="20" x14ac:dyDescent="0.2">
      <c r="A27" s="15" t="s">
        <v>16</v>
      </c>
      <c r="B27" s="38">
        <v>0</v>
      </c>
      <c r="C27" s="35">
        <v>0</v>
      </c>
      <c r="D27" s="43">
        <v>0</v>
      </c>
      <c r="E27" s="43">
        <v>0</v>
      </c>
      <c r="F27" s="38">
        <v>0</v>
      </c>
      <c r="G27" s="45">
        <f t="shared" si="0"/>
        <v>0</v>
      </c>
      <c r="H27" s="48"/>
    </row>
    <row r="28" spans="1:8" x14ac:dyDescent="0.2">
      <c r="A28" s="15"/>
      <c r="B28" s="38"/>
      <c r="C28" s="35"/>
      <c r="D28" s="44"/>
      <c r="E28" s="43"/>
      <c r="F28" s="38"/>
      <c r="G28" s="44"/>
      <c r="H28" s="48"/>
    </row>
    <row r="29" spans="1:8" ht="31.5" x14ac:dyDescent="0.2">
      <c r="A29" s="28" t="s">
        <v>23</v>
      </c>
      <c r="B29" s="39">
        <f>SUM(B30:B33)</f>
        <v>18350497.800000001</v>
      </c>
      <c r="C29" s="34">
        <f>SUM(C30:C33)</f>
        <v>0</v>
      </c>
      <c r="D29" s="45">
        <f>SUM(D30:D33)</f>
        <v>18350497.800000001</v>
      </c>
      <c r="E29" s="45">
        <f>SUM(E30:E33)</f>
        <v>4488321</v>
      </c>
      <c r="F29" s="39">
        <f>SUM(F30:F33)</f>
        <v>4488321</v>
      </c>
      <c r="G29" s="45">
        <f>F29-B29</f>
        <v>-13862176.800000001</v>
      </c>
      <c r="H29" s="48"/>
    </row>
    <row r="30" spans="1:8" ht="10.5" x14ac:dyDescent="0.2">
      <c r="A30" s="15" t="s">
        <v>9</v>
      </c>
      <c r="B30" s="38">
        <v>0</v>
      </c>
      <c r="C30" s="35">
        <v>0</v>
      </c>
      <c r="D30" s="43">
        <v>0</v>
      </c>
      <c r="E30" s="43">
        <v>0</v>
      </c>
      <c r="F30" s="38">
        <v>0</v>
      </c>
      <c r="G30" s="45">
        <f>F30-B30</f>
        <v>0</v>
      </c>
      <c r="H30" s="48"/>
    </row>
    <row r="31" spans="1:8" ht="10.5" x14ac:dyDescent="0.2">
      <c r="A31" s="15" t="s">
        <v>12</v>
      </c>
      <c r="B31" s="38">
        <v>0</v>
      </c>
      <c r="C31" s="35">
        <v>0</v>
      </c>
      <c r="D31" s="43">
        <v>0</v>
      </c>
      <c r="E31" s="43">
        <v>0</v>
      </c>
      <c r="F31" s="38">
        <v>0</v>
      </c>
      <c r="G31" s="45">
        <f>F31-B31</f>
        <v>0</v>
      </c>
      <c r="H31" s="48"/>
    </row>
    <row r="32" spans="1:8" ht="12" x14ac:dyDescent="0.2">
      <c r="A32" s="15" t="s">
        <v>24</v>
      </c>
      <c r="B32" s="38">
        <v>0</v>
      </c>
      <c r="C32" s="35">
        <v>0</v>
      </c>
      <c r="D32" s="43">
        <v>0</v>
      </c>
      <c r="E32" s="43">
        <v>0</v>
      </c>
      <c r="F32" s="38">
        <v>0</v>
      </c>
      <c r="G32" s="45">
        <f>F32-B32</f>
        <v>0</v>
      </c>
      <c r="H32" s="48"/>
    </row>
    <row r="33" spans="1:8" ht="20" x14ac:dyDescent="0.2">
      <c r="A33" s="15" t="s">
        <v>16</v>
      </c>
      <c r="B33" s="38">
        <v>18350497.800000001</v>
      </c>
      <c r="C33" s="35">
        <v>0</v>
      </c>
      <c r="D33" s="43">
        <v>18350497.800000001</v>
      </c>
      <c r="E33" s="43">
        <v>4488321</v>
      </c>
      <c r="F33" s="38">
        <v>4488321</v>
      </c>
      <c r="G33" s="45">
        <f>F33-B33</f>
        <v>-13862176.800000001</v>
      </c>
      <c r="H33" s="48"/>
    </row>
    <row r="34" spans="1:8" ht="10.5" x14ac:dyDescent="0.2">
      <c r="A34" s="29"/>
      <c r="B34" s="40"/>
      <c r="C34" s="36"/>
      <c r="D34" s="46"/>
      <c r="E34" s="46"/>
      <c r="F34" s="40"/>
      <c r="G34" s="45"/>
      <c r="H34" s="48"/>
    </row>
    <row r="35" spans="1:8" ht="10.5" x14ac:dyDescent="0.2">
      <c r="A35" s="30" t="s">
        <v>17</v>
      </c>
      <c r="B35" s="39">
        <v>0</v>
      </c>
      <c r="C35" s="34">
        <v>0</v>
      </c>
      <c r="D35" s="45">
        <v>0</v>
      </c>
      <c r="E35" s="45">
        <v>0</v>
      </c>
      <c r="F35" s="39">
        <v>0</v>
      </c>
      <c r="G35" s="45">
        <f>F35-B35</f>
        <v>0</v>
      </c>
      <c r="H35" s="48"/>
    </row>
    <row r="36" spans="1:8" ht="10.5" x14ac:dyDescent="0.2">
      <c r="A36" s="15" t="s">
        <v>17</v>
      </c>
      <c r="B36" s="38">
        <v>0</v>
      </c>
      <c r="C36" s="35">
        <v>0</v>
      </c>
      <c r="D36" s="43">
        <v>0</v>
      </c>
      <c r="E36" s="43">
        <v>0</v>
      </c>
      <c r="F36" s="38">
        <v>0</v>
      </c>
      <c r="G36" s="45">
        <f>F36-B36</f>
        <v>0</v>
      </c>
      <c r="H36" s="48"/>
    </row>
    <row r="37" spans="1:8" ht="10.5" x14ac:dyDescent="0.2">
      <c r="A37" s="15"/>
      <c r="B37" s="26"/>
      <c r="C37" s="41"/>
      <c r="D37" s="47"/>
      <c r="E37" s="47"/>
      <c r="F37" s="26"/>
      <c r="G37" s="26"/>
    </row>
    <row r="38" spans="1:8" ht="10.5" x14ac:dyDescent="0.2">
      <c r="A38" s="31" t="s">
        <v>18</v>
      </c>
      <c r="B38" s="19">
        <f t="shared" ref="B38:G38" si="1">+B19+B29+B35</f>
        <v>18350497.800000001</v>
      </c>
      <c r="C38" s="19">
        <f t="shared" si="1"/>
        <v>0</v>
      </c>
      <c r="D38" s="19">
        <f t="shared" si="1"/>
        <v>18350497.800000001</v>
      </c>
      <c r="E38" s="19">
        <f t="shared" si="1"/>
        <v>4488321</v>
      </c>
      <c r="F38" s="19">
        <f t="shared" si="1"/>
        <v>4488321</v>
      </c>
      <c r="G38" s="19">
        <f t="shared" si="1"/>
        <v>-13862176.800000001</v>
      </c>
    </row>
    <row r="39" spans="1:8" ht="10.5" x14ac:dyDescent="0.2">
      <c r="A39" s="22"/>
      <c r="B39" s="23"/>
      <c r="C39" s="23"/>
      <c r="D39" s="23"/>
      <c r="E39" s="25" t="s">
        <v>19</v>
      </c>
      <c r="F39" s="32"/>
      <c r="G39" s="26">
        <v>0</v>
      </c>
    </row>
    <row r="41" spans="1:8" ht="12" x14ac:dyDescent="0.2">
      <c r="A41" s="33" t="s">
        <v>25</v>
      </c>
    </row>
    <row r="42" spans="1:8" ht="12" x14ac:dyDescent="0.2">
      <c r="A42" s="33" t="s">
        <v>26</v>
      </c>
    </row>
    <row r="43" spans="1:8" ht="27" customHeight="1" x14ac:dyDescent="0.2">
      <c r="A43" s="50" t="s">
        <v>27</v>
      </c>
      <c r="B43" s="50"/>
      <c r="C43" s="50"/>
      <c r="D43" s="50"/>
      <c r="E43" s="50"/>
      <c r="F43" s="50"/>
      <c r="G43" s="50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70C685-4EC9-4932-A003-305D60868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ASUSPAPNNA094</cp:lastModifiedBy>
  <cp:revision/>
  <dcterms:created xsi:type="dcterms:W3CDTF">2012-12-11T20:48:19Z</dcterms:created>
  <dcterms:modified xsi:type="dcterms:W3CDTF">2026-04-16T18:27:20Z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